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rren\Desktop\"/>
    </mc:Choice>
  </mc:AlternateContent>
  <xr:revisionPtr revIDLastSave="0" documentId="13_ncr:1_{5EEE9984-EBA3-4499-B7EF-81F43975B01A}" xr6:coauthVersionLast="47" xr6:coauthVersionMax="47" xr10:uidLastSave="{00000000-0000-0000-0000-000000000000}"/>
  <bookViews>
    <workbookView xWindow="-120" yWindow="-120" windowWidth="20730" windowHeight="11160" xr2:uid="{5667232A-3DC3-42D4-B8A3-4461B1FAAC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Q5" i="1"/>
  <c r="N9" i="1"/>
  <c r="N8" i="1"/>
  <c r="N7" i="1"/>
  <c r="N6" i="1"/>
  <c r="O5" i="1"/>
  <c r="M18" i="1"/>
  <c r="N5" i="1"/>
  <c r="J6" i="1"/>
  <c r="J7" i="1" s="1"/>
  <c r="J8" i="1" s="1"/>
  <c r="J9" i="1" s="1"/>
  <c r="J5" i="1"/>
  <c r="I6" i="1"/>
  <c r="I7" i="1" s="1"/>
  <c r="I8" i="1" s="1"/>
  <c r="I9" i="1" s="1"/>
  <c r="I5" i="1"/>
  <c r="I18" i="1" l="1"/>
  <c r="E7" i="1"/>
  <c r="E5" i="1"/>
  <c r="E8" i="1"/>
  <c r="E9" i="1"/>
  <c r="E6" i="1"/>
  <c r="J18" i="1"/>
  <c r="F10" i="1" l="1"/>
  <c r="F11" i="1"/>
  <c r="F12" i="1"/>
  <c r="F13" i="1"/>
  <c r="F14" i="1"/>
  <c r="F15" i="1"/>
  <c r="F16" i="1"/>
  <c r="F17" i="1"/>
  <c r="E10" i="1"/>
  <c r="E11" i="1"/>
  <c r="E12" i="1"/>
  <c r="E13" i="1"/>
  <c r="E14" i="1"/>
  <c r="E15" i="1"/>
  <c r="E16" i="1"/>
  <c r="E17" i="1"/>
  <c r="K10" i="1"/>
  <c r="K11" i="1"/>
  <c r="K12" i="1"/>
  <c r="K13" i="1"/>
  <c r="K14" i="1"/>
  <c r="K15" i="1"/>
  <c r="K16" i="1"/>
  <c r="K17" i="1"/>
  <c r="L17" i="1" s="1"/>
  <c r="F5" i="1"/>
  <c r="F6" i="1"/>
  <c r="F7" i="1"/>
  <c r="F8" i="1"/>
  <c r="F9" i="1"/>
  <c r="K8" i="1"/>
  <c r="K5" i="1"/>
  <c r="K6" i="1"/>
  <c r="K7" i="1"/>
  <c r="K9" i="1"/>
  <c r="O10" i="1" s="1"/>
  <c r="O17" i="1" l="1"/>
  <c r="L16" i="1"/>
  <c r="O13" i="1"/>
  <c r="L12" i="1"/>
  <c r="O12" i="1"/>
  <c r="L11" i="1"/>
  <c r="O14" i="1"/>
  <c r="L13" i="1"/>
  <c r="L15" i="1"/>
  <c r="O16" i="1"/>
  <c r="O15" i="1"/>
  <c r="L14" i="1"/>
  <c r="O11" i="1"/>
  <c r="L10" i="1"/>
  <c r="O7" i="1"/>
  <c r="L9" i="1"/>
  <c r="L8" i="1"/>
  <c r="O9" i="1"/>
  <c r="O8" i="1"/>
  <c r="O6" i="1"/>
  <c r="Q6" i="1" s="1"/>
  <c r="F18" i="1"/>
  <c r="L6" i="1"/>
  <c r="L5" i="1"/>
  <c r="L7" i="1"/>
  <c r="K18" i="1"/>
  <c r="Q7" i="1" l="1"/>
  <c r="E18" i="1"/>
  <c r="L18" i="1"/>
  <c r="Q8" i="1" l="1"/>
  <c r="Q9" i="1" l="1"/>
  <c r="Q10" i="1" s="1"/>
  <c r="Q11" i="1" l="1"/>
  <c r="Q12" i="1" l="1"/>
  <c r="Q13" i="1" l="1"/>
  <c r="Q14" i="1" l="1"/>
  <c r="Q15" i="1" l="1"/>
  <c r="Q16" i="1" l="1"/>
  <c r="Q17" i="1" l="1"/>
  <c r="Q18" i="1" l="1"/>
  <c r="R10" i="1" l="1"/>
  <c r="R5" i="1"/>
  <c r="R9" i="1"/>
  <c r="R6" i="1"/>
  <c r="R7" i="1"/>
  <c r="R11" i="1"/>
  <c r="R8" i="1"/>
  <c r="R12" i="1"/>
  <c r="R13" i="1"/>
  <c r="R14" i="1"/>
  <c r="R15" i="1"/>
  <c r="R16" i="1"/>
  <c r="R17" i="1"/>
  <c r="R18" i="1" l="1"/>
</calcChain>
</file>

<file path=xl/sharedStrings.xml><?xml version="1.0" encoding="utf-8"?>
<sst xmlns="http://schemas.openxmlformats.org/spreadsheetml/2006/main" count="39" uniqueCount="31">
  <si>
    <t>Event #</t>
  </si>
  <si>
    <t>Scenario</t>
  </si>
  <si>
    <t>Low</t>
  </si>
  <si>
    <t>High</t>
  </si>
  <si>
    <t>Final</t>
  </si>
  <si>
    <t>COMMENTS</t>
  </si>
  <si>
    <t xml:space="preserve">TOTALS </t>
  </si>
  <si>
    <t>Percent</t>
  </si>
  <si>
    <t>More</t>
  </si>
  <si>
    <t>Likely</t>
  </si>
  <si>
    <t>PAIRWISE LIMITS</t>
  </si>
  <si>
    <t>PROBABILITIES</t>
  </si>
  <si>
    <t>BASIC CALCULATIONS</t>
  </si>
  <si>
    <t>Compound Pairwise</t>
  </si>
  <si>
    <t>Average</t>
  </si>
  <si>
    <t>Probability</t>
  </si>
  <si>
    <t>D</t>
  </si>
  <si>
    <t xml:space="preserve">More </t>
  </si>
  <si>
    <t>n + 1</t>
  </si>
  <si>
    <t>Ave Probs</t>
  </si>
  <si>
    <t>Compound</t>
  </si>
  <si>
    <t>Likelihood</t>
  </si>
  <si>
    <t>Probs</t>
  </si>
  <si>
    <r>
      <t xml:space="preserve">BASIC INPUTS IN </t>
    </r>
    <r>
      <rPr>
        <b/>
        <sz val="11"/>
        <color rgb="FFFF0000"/>
        <rFont val="Calibri"/>
        <family val="2"/>
        <scheme val="minor"/>
      </rPr>
      <t>RED</t>
    </r>
  </si>
  <si>
    <r>
      <t xml:space="preserve">Use </t>
    </r>
    <r>
      <rPr>
        <sz val="11"/>
        <color rgb="FFFF0000"/>
        <rFont val="Calibri"/>
        <family val="2"/>
        <scheme val="minor"/>
      </rPr>
      <t>0.0</t>
    </r>
    <r>
      <rPr>
        <sz val="11"/>
        <color theme="1"/>
        <rFont val="Calibri"/>
        <family val="2"/>
        <scheme val="minor"/>
      </rPr>
      <t xml:space="preserve"> for pairwise values for scenario (n + 1). Inputs required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zone. Decision-maker to input Final values in </t>
    </r>
    <r>
      <rPr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zone. </t>
    </r>
  </si>
  <si>
    <t>MR</t>
  </si>
  <si>
    <t>SQ</t>
  </si>
  <si>
    <t xml:space="preserve"> </t>
  </si>
  <si>
    <r>
      <rPr>
        <b/>
        <sz val="11"/>
        <color theme="1"/>
        <rFont val="Calibri"/>
        <family val="2"/>
        <scheme val="minor"/>
      </rPr>
      <t>Probs More Likely</t>
    </r>
    <r>
      <rPr>
        <sz val="11"/>
        <color theme="1"/>
        <rFont val="Calibri"/>
        <family val="2"/>
        <scheme val="minor"/>
      </rPr>
      <t xml:space="preserve"> values can be used to validate the </t>
    </r>
    <r>
      <rPr>
        <b/>
        <sz val="11"/>
        <color theme="1"/>
        <rFont val="Calibri"/>
        <family val="2"/>
        <scheme val="minor"/>
      </rPr>
      <t>Average Probabilities</t>
    </r>
    <r>
      <rPr>
        <sz val="11"/>
        <color theme="1"/>
        <rFont val="Calibri"/>
        <family val="2"/>
        <scheme val="minor"/>
      </rPr>
      <t xml:space="preserve"> as above. Redundant rows can be deleted prior to printing.</t>
    </r>
  </si>
  <si>
    <t xml:space="preserve">MB </t>
  </si>
  <si>
    <t>Validated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</si>
</sst>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AF63-93B7-4A7E-AF5F-78A0DB75E37F}">
  <dimension ref="A1:R22"/>
  <sheetViews>
    <sheetView tabSelected="1" workbookViewId="0">
      <selection sqref="A1:D1"/>
    </sheetView>
  </sheetViews>
  <sheetFormatPr defaultRowHeight="15" x14ac:dyDescent="0.25"/>
  <cols>
    <col min="1" max="1" width="7" customWidth="1"/>
    <col min="2" max="2" width="9.7109375" customWidth="1"/>
    <col min="3" max="3" width="8" customWidth="1"/>
    <col min="4" max="4" width="8.140625" customWidth="1"/>
    <col min="5" max="5" width="10.140625" customWidth="1"/>
    <col min="6" max="6" width="9" customWidth="1"/>
    <col min="7" max="8" width="1.28515625" customWidth="1"/>
    <col min="11" max="11" width="12.28515625" customWidth="1"/>
    <col min="12" max="12" width="7.5703125" customWidth="1"/>
    <col min="13" max="13" width="5.85546875" customWidth="1"/>
    <col min="14" max="14" width="8.140625" customWidth="1"/>
    <col min="15" max="15" width="10" customWidth="1"/>
    <col min="16" max="16" width="1.140625" customWidth="1"/>
    <col min="17" max="17" width="10.85546875" customWidth="1"/>
    <col min="18" max="18" width="9.85546875" customWidth="1"/>
  </cols>
  <sheetData>
    <row r="1" spans="1:18" x14ac:dyDescent="0.25">
      <c r="A1" s="27" t="s">
        <v>23</v>
      </c>
      <c r="B1" s="27"/>
      <c r="C1" s="27"/>
      <c r="D1" s="27"/>
      <c r="I1" s="26" t="s">
        <v>12</v>
      </c>
      <c r="J1" s="26"/>
      <c r="K1" s="26"/>
      <c r="L1" s="26"/>
      <c r="M1" s="26"/>
      <c r="N1" s="26"/>
      <c r="O1" s="26"/>
      <c r="P1" s="26"/>
      <c r="Q1" s="26"/>
      <c r="R1" s="26"/>
    </row>
    <row r="2" spans="1:18" x14ac:dyDescent="0.25">
      <c r="I2" s="20"/>
      <c r="J2" s="20"/>
      <c r="K2" s="20"/>
      <c r="L2" s="20"/>
      <c r="M2" s="20"/>
      <c r="N2" s="20" t="s">
        <v>4</v>
      </c>
      <c r="O2" s="10" t="s">
        <v>19</v>
      </c>
    </row>
    <row r="3" spans="1:18" x14ac:dyDescent="0.25">
      <c r="C3" s="26" t="s">
        <v>10</v>
      </c>
      <c r="D3" s="26"/>
      <c r="E3" s="26" t="s">
        <v>11</v>
      </c>
      <c r="F3" s="26"/>
      <c r="G3" s="17"/>
      <c r="I3" s="26" t="s">
        <v>13</v>
      </c>
      <c r="J3" s="26"/>
      <c r="K3" s="18" t="s">
        <v>14</v>
      </c>
      <c r="L3" s="19"/>
      <c r="N3" s="10" t="s">
        <v>8</v>
      </c>
      <c r="O3" s="21" t="s">
        <v>17</v>
      </c>
      <c r="Q3" s="22" t="s">
        <v>20</v>
      </c>
      <c r="R3" s="22" t="s">
        <v>30</v>
      </c>
    </row>
    <row r="4" spans="1:18" x14ac:dyDescent="0.25">
      <c r="A4" s="10" t="s">
        <v>0</v>
      </c>
      <c r="B4" s="2" t="s">
        <v>1</v>
      </c>
      <c r="C4" s="3" t="s">
        <v>2</v>
      </c>
      <c r="D4" s="3" t="s">
        <v>3</v>
      </c>
      <c r="E4" s="16" t="s">
        <v>2</v>
      </c>
      <c r="F4" s="16" t="s">
        <v>3</v>
      </c>
      <c r="G4" s="17"/>
      <c r="I4" s="2" t="s">
        <v>2</v>
      </c>
      <c r="J4" s="2" t="s">
        <v>3</v>
      </c>
      <c r="K4" s="18" t="s">
        <v>15</v>
      </c>
      <c r="L4" s="2" t="s">
        <v>7</v>
      </c>
      <c r="M4" s="13" t="s">
        <v>4</v>
      </c>
      <c r="N4" s="10" t="s">
        <v>9</v>
      </c>
      <c r="O4" s="21" t="s">
        <v>9</v>
      </c>
      <c r="Q4" s="22" t="s">
        <v>21</v>
      </c>
      <c r="R4" s="22" t="s">
        <v>22</v>
      </c>
    </row>
    <row r="5" spans="1:18" x14ac:dyDescent="0.25">
      <c r="A5" s="1">
        <v>1</v>
      </c>
      <c r="B5" s="28" t="s">
        <v>29</v>
      </c>
      <c r="C5" s="4">
        <v>1</v>
      </c>
      <c r="D5" s="4">
        <v>1</v>
      </c>
      <c r="E5" s="6">
        <f>((I5/$I$18))</f>
        <v>1.6433853738701727E-2</v>
      </c>
      <c r="F5" s="6">
        <f>(J5/$J$18)</f>
        <v>8.8652482269503553E-3</v>
      </c>
      <c r="I5" s="4">
        <f>C5</f>
        <v>1</v>
      </c>
      <c r="J5" s="4">
        <f>D5</f>
        <v>1</v>
      </c>
      <c r="K5" s="6">
        <f>((I5/$I$18)+(J5/$J$18))/2</f>
        <v>1.2649550982826042E-2</v>
      </c>
      <c r="L5" s="8">
        <f>ROUND(K5*100, 0)</f>
        <v>1</v>
      </c>
      <c r="M5" s="15">
        <v>1</v>
      </c>
      <c r="N5" s="12">
        <f>1</f>
        <v>1</v>
      </c>
      <c r="O5" s="12">
        <f>1</f>
        <v>1</v>
      </c>
      <c r="Q5" s="4">
        <f>O5</f>
        <v>1</v>
      </c>
      <c r="R5" s="24">
        <f>Q5/$Q$18</f>
        <v>1.264955098282604E-2</v>
      </c>
    </row>
    <row r="6" spans="1:18" x14ac:dyDescent="0.25">
      <c r="A6" s="1">
        <v>2</v>
      </c>
      <c r="B6" s="28" t="s">
        <v>16</v>
      </c>
      <c r="C6" s="14">
        <v>15</v>
      </c>
      <c r="D6" s="14">
        <v>20</v>
      </c>
      <c r="E6" s="6">
        <f>((I6/$I$18))</f>
        <v>0.24650780608052589</v>
      </c>
      <c r="F6" s="6">
        <f>(J6/$J$18)</f>
        <v>0.1773049645390071</v>
      </c>
      <c r="I6" s="4">
        <f>C6</f>
        <v>15</v>
      </c>
      <c r="J6" s="4">
        <f>D6</f>
        <v>20</v>
      </c>
      <c r="K6" s="6">
        <f>((I6/$I$18)+(J6/$J$18))/2</f>
        <v>0.21190638530976649</v>
      </c>
      <c r="L6" s="8">
        <f t="shared" ref="L6:L17" si="0">ROUND(K6*100, 0)</f>
        <v>21</v>
      </c>
      <c r="M6" s="15">
        <v>21</v>
      </c>
      <c r="N6" s="4">
        <f>IF(M5&gt;0,M6/M5,0)</f>
        <v>21</v>
      </c>
      <c r="O6" s="4">
        <f>IF(K5&gt;0,K6/K5,0)</f>
        <v>16.752087532392743</v>
      </c>
      <c r="Q6" s="4">
        <f>O6</f>
        <v>16.752087532392743</v>
      </c>
      <c r="R6" s="24">
        <f>Q6/$Q$18</f>
        <v>0.21190638530976647</v>
      </c>
    </row>
    <row r="7" spans="1:18" x14ac:dyDescent="0.25">
      <c r="A7" s="1">
        <v>3</v>
      </c>
      <c r="B7" s="28" t="s">
        <v>25</v>
      </c>
      <c r="C7" s="14">
        <v>1.3</v>
      </c>
      <c r="D7" s="14">
        <v>1.7</v>
      </c>
      <c r="E7" s="6">
        <f>((I7/$I$18))</f>
        <v>0.32046014790468363</v>
      </c>
      <c r="F7" s="6">
        <f>(J7/$J$18)</f>
        <v>0.30141843971631205</v>
      </c>
      <c r="I7" s="4">
        <f t="shared" ref="I7:J9" si="1">I6*C7</f>
        <v>19.5</v>
      </c>
      <c r="J7" s="4">
        <f t="shared" si="1"/>
        <v>34</v>
      </c>
      <c r="K7" s="6">
        <f>((I7/$I$18)+(J7/$J$18))/2</f>
        <v>0.31093929381049784</v>
      </c>
      <c r="L7" s="8">
        <f t="shared" si="0"/>
        <v>31</v>
      </c>
      <c r="M7" s="15">
        <v>31</v>
      </c>
      <c r="N7" s="4">
        <f t="shared" ref="N7:N17" si="2">IF(M6&gt;0,M7/M6,0)</f>
        <v>1.4761904761904763</v>
      </c>
      <c r="O7" s="4">
        <f>IF(K6&gt;0,K7/K6,0)</f>
        <v>1.4673427294602956</v>
      </c>
      <c r="Q7" s="4">
        <f>Q6*O7</f>
        <v>24.581053843938957</v>
      </c>
      <c r="R7" s="24">
        <f>Q7/$Q$18</f>
        <v>0.31093929381049784</v>
      </c>
    </row>
    <row r="8" spans="1:18" x14ac:dyDescent="0.25">
      <c r="A8" s="1">
        <v>4</v>
      </c>
      <c r="B8" s="28" t="s">
        <v>26</v>
      </c>
      <c r="C8" s="14">
        <v>1.3</v>
      </c>
      <c r="D8" s="14">
        <v>1.7</v>
      </c>
      <c r="E8" s="6">
        <f>((I8/$I$18))</f>
        <v>0.41659819227608874</v>
      </c>
      <c r="F8" s="6">
        <f>(J8/$J$18)</f>
        <v>0.51241134751773043</v>
      </c>
      <c r="I8" s="4">
        <f t="shared" si="1"/>
        <v>25.35</v>
      </c>
      <c r="J8" s="4">
        <f t="shared" si="1"/>
        <v>57.8</v>
      </c>
      <c r="K8" s="6">
        <f>((I8/$I$18)+(J8/$J$18))/2</f>
        <v>0.46450476989690959</v>
      </c>
      <c r="L8" s="8">
        <f t="shared" si="0"/>
        <v>46</v>
      </c>
      <c r="M8" s="15">
        <v>47</v>
      </c>
      <c r="N8" s="4">
        <f t="shared" si="2"/>
        <v>1.5161290322580645</v>
      </c>
      <c r="O8" s="4">
        <f t="shared" ref="O8:O17" si="3">IF(K7&gt;0,K8/K7,0)</f>
        <v>1.4938760688766546</v>
      </c>
      <c r="Q8" s="4">
        <f t="shared" ref="Q8:Q17" si="4">Q7*O8</f>
        <v>36.721048085228908</v>
      </c>
      <c r="R8" s="24">
        <f>Q8/$Q$18</f>
        <v>0.46450476989690959</v>
      </c>
    </row>
    <row r="9" spans="1:18" x14ac:dyDescent="0.25">
      <c r="A9" s="1">
        <v>5</v>
      </c>
      <c r="B9" s="28" t="s">
        <v>18</v>
      </c>
      <c r="C9" s="14">
        <v>0</v>
      </c>
      <c r="D9" s="14">
        <v>0</v>
      </c>
      <c r="E9" s="6">
        <f>((I9/$I$18))</f>
        <v>0</v>
      </c>
      <c r="F9" s="6">
        <f>(J9/$J$18)</f>
        <v>0</v>
      </c>
      <c r="I9" s="4">
        <f t="shared" si="1"/>
        <v>0</v>
      </c>
      <c r="J9" s="4">
        <f t="shared" si="1"/>
        <v>0</v>
      </c>
      <c r="K9" s="6">
        <f>((I9/$I$18)+(J9/$J$18))/2</f>
        <v>0</v>
      </c>
      <c r="L9" s="8">
        <f t="shared" si="0"/>
        <v>0</v>
      </c>
      <c r="M9" s="15">
        <v>0</v>
      </c>
      <c r="N9" s="4">
        <f t="shared" si="2"/>
        <v>0</v>
      </c>
      <c r="O9" s="4">
        <f t="shared" si="3"/>
        <v>0</v>
      </c>
      <c r="Q9" s="4">
        <f t="shared" si="4"/>
        <v>0</v>
      </c>
      <c r="R9" s="24">
        <f>Q9/$Q$18</f>
        <v>0</v>
      </c>
    </row>
    <row r="10" spans="1:18" x14ac:dyDescent="0.25">
      <c r="A10" s="1">
        <v>6</v>
      </c>
      <c r="B10" s="1" t="s">
        <v>27</v>
      </c>
      <c r="C10" s="14" t="s">
        <v>27</v>
      </c>
      <c r="D10" s="14" t="s">
        <v>27</v>
      </c>
      <c r="E10" s="6">
        <f t="shared" ref="E10:E17" si="5">((I10/$I$18))</f>
        <v>0</v>
      </c>
      <c r="F10" s="6">
        <f t="shared" ref="F10:F17" si="6">(J10/$J$18)</f>
        <v>0</v>
      </c>
      <c r="I10" s="4"/>
      <c r="J10" s="4"/>
      <c r="K10" s="6">
        <f t="shared" ref="K10:K17" si="7">((I10/$I$18)+(J10/$J$18))/2</f>
        <v>0</v>
      </c>
      <c r="L10" s="8">
        <f t="shared" si="0"/>
        <v>0</v>
      </c>
      <c r="M10" s="15">
        <v>0</v>
      </c>
      <c r="N10" s="4">
        <f t="shared" si="2"/>
        <v>0</v>
      </c>
      <c r="O10" s="4">
        <f t="shared" si="3"/>
        <v>0</v>
      </c>
      <c r="Q10" s="4">
        <f t="shared" si="4"/>
        <v>0</v>
      </c>
      <c r="R10" s="24">
        <f t="shared" ref="R10:R17" si="8">Q10/$Q$18</f>
        <v>0</v>
      </c>
    </row>
    <row r="11" spans="1:18" x14ac:dyDescent="0.25">
      <c r="A11" s="1">
        <v>7</v>
      </c>
      <c r="C11" s="14"/>
      <c r="D11" s="14"/>
      <c r="E11" s="6">
        <f t="shared" si="5"/>
        <v>0</v>
      </c>
      <c r="F11" s="6">
        <f t="shared" si="6"/>
        <v>0</v>
      </c>
      <c r="I11" s="4"/>
      <c r="J11" s="4"/>
      <c r="K11" s="6">
        <f t="shared" si="7"/>
        <v>0</v>
      </c>
      <c r="L11" s="8">
        <f t="shared" si="0"/>
        <v>0</v>
      </c>
      <c r="M11" s="15">
        <v>0</v>
      </c>
      <c r="N11" s="4">
        <f t="shared" si="2"/>
        <v>0</v>
      </c>
      <c r="O11" s="4">
        <f t="shared" si="3"/>
        <v>0</v>
      </c>
      <c r="Q11" s="4">
        <f t="shared" si="4"/>
        <v>0</v>
      </c>
      <c r="R11" s="24">
        <f t="shared" si="8"/>
        <v>0</v>
      </c>
    </row>
    <row r="12" spans="1:18" x14ac:dyDescent="0.25">
      <c r="A12" s="1">
        <v>8</v>
      </c>
      <c r="C12" s="14"/>
      <c r="D12" s="14"/>
      <c r="E12" s="6">
        <f t="shared" si="5"/>
        <v>0</v>
      </c>
      <c r="F12" s="6">
        <f t="shared" si="6"/>
        <v>0</v>
      </c>
      <c r="I12" s="4"/>
      <c r="J12" s="4"/>
      <c r="K12" s="6">
        <f t="shared" si="7"/>
        <v>0</v>
      </c>
      <c r="L12" s="8">
        <f t="shared" si="0"/>
        <v>0</v>
      </c>
      <c r="M12" s="15">
        <v>0</v>
      </c>
      <c r="N12" s="4">
        <f t="shared" si="2"/>
        <v>0</v>
      </c>
      <c r="O12" s="4">
        <f t="shared" si="3"/>
        <v>0</v>
      </c>
      <c r="Q12" s="4">
        <f t="shared" si="4"/>
        <v>0</v>
      </c>
      <c r="R12" s="24">
        <f t="shared" si="8"/>
        <v>0</v>
      </c>
    </row>
    <row r="13" spans="1:18" x14ac:dyDescent="0.25">
      <c r="A13" s="1">
        <v>9</v>
      </c>
      <c r="C13" s="14"/>
      <c r="D13" s="14"/>
      <c r="E13" s="6">
        <f t="shared" si="5"/>
        <v>0</v>
      </c>
      <c r="F13" s="6">
        <f t="shared" si="6"/>
        <v>0</v>
      </c>
      <c r="I13" s="4"/>
      <c r="J13" s="4"/>
      <c r="K13" s="6">
        <f t="shared" si="7"/>
        <v>0</v>
      </c>
      <c r="L13" s="8">
        <f t="shared" si="0"/>
        <v>0</v>
      </c>
      <c r="M13" s="15">
        <v>0</v>
      </c>
      <c r="N13" s="4">
        <f t="shared" si="2"/>
        <v>0</v>
      </c>
      <c r="O13" s="4">
        <f t="shared" si="3"/>
        <v>0</v>
      </c>
      <c r="Q13" s="4">
        <f t="shared" si="4"/>
        <v>0</v>
      </c>
      <c r="R13" s="24">
        <f t="shared" si="8"/>
        <v>0</v>
      </c>
    </row>
    <row r="14" spans="1:18" x14ac:dyDescent="0.25">
      <c r="A14" s="1">
        <v>10</v>
      </c>
      <c r="C14" s="14"/>
      <c r="D14" s="14"/>
      <c r="E14" s="6">
        <f t="shared" si="5"/>
        <v>0</v>
      </c>
      <c r="F14" s="6">
        <f t="shared" si="6"/>
        <v>0</v>
      </c>
      <c r="I14" s="4"/>
      <c r="J14" s="4"/>
      <c r="K14" s="6">
        <f t="shared" si="7"/>
        <v>0</v>
      </c>
      <c r="L14" s="8">
        <f t="shared" si="0"/>
        <v>0</v>
      </c>
      <c r="M14" s="15">
        <v>0</v>
      </c>
      <c r="N14" s="4">
        <f t="shared" si="2"/>
        <v>0</v>
      </c>
      <c r="O14" s="4">
        <f t="shared" si="3"/>
        <v>0</v>
      </c>
      <c r="Q14" s="4">
        <f t="shared" si="4"/>
        <v>0</v>
      </c>
      <c r="R14" s="24">
        <f t="shared" si="8"/>
        <v>0</v>
      </c>
    </row>
    <row r="15" spans="1:18" x14ac:dyDescent="0.25">
      <c r="A15" s="1">
        <v>11</v>
      </c>
      <c r="C15" s="14"/>
      <c r="D15" s="14"/>
      <c r="E15" s="6">
        <f t="shared" si="5"/>
        <v>0</v>
      </c>
      <c r="F15" s="6">
        <f t="shared" si="6"/>
        <v>0</v>
      </c>
      <c r="I15" s="4"/>
      <c r="J15" s="4"/>
      <c r="K15" s="6">
        <f t="shared" si="7"/>
        <v>0</v>
      </c>
      <c r="L15" s="8">
        <f t="shared" si="0"/>
        <v>0</v>
      </c>
      <c r="M15" s="15">
        <v>0</v>
      </c>
      <c r="N15" s="4">
        <f t="shared" si="2"/>
        <v>0</v>
      </c>
      <c r="O15" s="4">
        <f t="shared" si="3"/>
        <v>0</v>
      </c>
      <c r="Q15" s="4">
        <f t="shared" si="4"/>
        <v>0</v>
      </c>
      <c r="R15" s="24">
        <f t="shared" si="8"/>
        <v>0</v>
      </c>
    </row>
    <row r="16" spans="1:18" x14ac:dyDescent="0.25">
      <c r="A16" s="1">
        <v>12</v>
      </c>
      <c r="C16" s="14"/>
      <c r="D16" s="14"/>
      <c r="E16" s="6">
        <f t="shared" si="5"/>
        <v>0</v>
      </c>
      <c r="F16" s="6">
        <f t="shared" si="6"/>
        <v>0</v>
      </c>
      <c r="I16" s="4"/>
      <c r="J16" s="4"/>
      <c r="K16" s="6">
        <f t="shared" si="7"/>
        <v>0</v>
      </c>
      <c r="L16" s="8">
        <f t="shared" si="0"/>
        <v>0</v>
      </c>
      <c r="M16" s="15">
        <v>0</v>
      </c>
      <c r="N16" s="4">
        <f t="shared" si="2"/>
        <v>0</v>
      </c>
      <c r="O16" s="4">
        <f t="shared" si="3"/>
        <v>0</v>
      </c>
      <c r="Q16" s="4">
        <f t="shared" si="4"/>
        <v>0</v>
      </c>
      <c r="R16" s="24">
        <f t="shared" si="8"/>
        <v>0</v>
      </c>
    </row>
    <row r="17" spans="1:18" x14ac:dyDescent="0.25">
      <c r="A17" s="1">
        <v>13</v>
      </c>
      <c r="C17" s="14"/>
      <c r="D17" s="14"/>
      <c r="E17" s="6">
        <f t="shared" si="5"/>
        <v>0</v>
      </c>
      <c r="F17" s="6">
        <f t="shared" si="6"/>
        <v>0</v>
      </c>
      <c r="I17" s="4"/>
      <c r="J17" s="4"/>
      <c r="K17" s="6">
        <f t="shared" si="7"/>
        <v>0</v>
      </c>
      <c r="L17" s="8">
        <f t="shared" si="0"/>
        <v>0</v>
      </c>
      <c r="M17" s="15">
        <v>0</v>
      </c>
      <c r="N17" s="4">
        <f t="shared" si="2"/>
        <v>0</v>
      </c>
      <c r="O17" s="4">
        <f t="shared" si="3"/>
        <v>0</v>
      </c>
      <c r="Q17" s="4">
        <f t="shared" si="4"/>
        <v>0</v>
      </c>
      <c r="R17" s="24">
        <f t="shared" si="8"/>
        <v>0</v>
      </c>
    </row>
    <row r="18" spans="1:18" x14ac:dyDescent="0.25">
      <c r="A18" s="11" t="s">
        <v>6</v>
      </c>
      <c r="C18" s="1"/>
      <c r="D18" s="1"/>
      <c r="E18" s="7">
        <f>SUM(E5:E17)</f>
        <v>1</v>
      </c>
      <c r="F18" s="7">
        <f>SUM(F5:F17)</f>
        <v>1</v>
      </c>
      <c r="I18" s="5">
        <f>SUM(I5:I17)</f>
        <v>60.85</v>
      </c>
      <c r="J18" s="5">
        <f>SUM(J5:J17)</f>
        <v>112.8</v>
      </c>
      <c r="K18" s="7">
        <f>SUM(K5:K17)</f>
        <v>1</v>
      </c>
      <c r="L18" s="9">
        <f>SUM(L5:L17)</f>
        <v>99</v>
      </c>
      <c r="M18" s="9">
        <f>SUM(M5:M17)</f>
        <v>100</v>
      </c>
      <c r="Q18" s="5">
        <f>SUM(Q5:Q17)</f>
        <v>79.054189461560611</v>
      </c>
      <c r="R18" s="7">
        <f>SUM(R5:R17)</f>
        <v>1</v>
      </c>
    </row>
    <row r="19" spans="1:18" x14ac:dyDescent="0.25">
      <c r="A19" s="11"/>
      <c r="C19" s="1"/>
      <c r="D19" s="1"/>
      <c r="E19" s="7"/>
      <c r="I19" s="5"/>
      <c r="J19" s="5"/>
      <c r="K19" s="7"/>
      <c r="L19" s="9"/>
      <c r="M19" s="9"/>
    </row>
    <row r="20" spans="1:18" x14ac:dyDescent="0.25">
      <c r="A20" s="27" t="s">
        <v>5</v>
      </c>
      <c r="B20" s="27"/>
    </row>
    <row r="21" spans="1:18" x14ac:dyDescent="0.25">
      <c r="A21" s="23" t="s">
        <v>24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x14ac:dyDescent="0.25">
      <c r="A22" s="25" t="s">
        <v>28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</sheetData>
  <mergeCells count="6">
    <mergeCell ref="I3:J3"/>
    <mergeCell ref="C3:D3"/>
    <mergeCell ref="A20:B20"/>
    <mergeCell ref="E3:F3"/>
    <mergeCell ref="A1:D1"/>
    <mergeCell ref="I1:R1"/>
  </mergeCells>
  <pageMargins left="0.11811023622047245" right="0.11811023622047245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HUGHES</dc:creator>
  <cp:lastModifiedBy>Warren HUGHES</cp:lastModifiedBy>
  <cp:lastPrinted>2022-07-29T20:37:17Z</cp:lastPrinted>
  <dcterms:created xsi:type="dcterms:W3CDTF">2022-04-01T22:04:25Z</dcterms:created>
  <dcterms:modified xsi:type="dcterms:W3CDTF">2022-07-29T20:40:27Z</dcterms:modified>
</cp:coreProperties>
</file>