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rren\Desktop\"/>
    </mc:Choice>
  </mc:AlternateContent>
  <xr:revisionPtr revIDLastSave="0" documentId="13_ncr:1_{7BAF5A57-12C7-45CA-8B75-E4C9B37A1AFC}" xr6:coauthVersionLast="47" xr6:coauthVersionMax="47" xr10:uidLastSave="{00000000-0000-0000-0000-000000000000}"/>
  <bookViews>
    <workbookView xWindow="-120" yWindow="-120" windowWidth="20730" windowHeight="11160" xr2:uid="{268BF596-5F72-4DBB-8814-FC7FD73DE83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0" i="1" l="1"/>
  <c r="F39" i="1"/>
  <c r="D40" i="1"/>
  <c r="D39" i="1"/>
  <c r="C36" i="1"/>
  <c r="D36" i="1" s="1"/>
  <c r="E36" i="1"/>
  <c r="F36" i="1" s="1"/>
  <c r="F38" i="1" s="1"/>
  <c r="C35" i="1"/>
  <c r="D35" i="1" s="1"/>
  <c r="E35" i="1"/>
  <c r="F35" i="1" s="1"/>
  <c r="C34" i="1"/>
  <c r="D34" i="1" s="1"/>
  <c r="E34" i="1"/>
  <c r="F34" i="1"/>
  <c r="C33" i="1"/>
  <c r="D33" i="1" s="1"/>
  <c r="E33" i="1"/>
  <c r="F33" i="1"/>
  <c r="C32" i="1"/>
  <c r="D32" i="1" s="1"/>
  <c r="E32" i="1"/>
  <c r="F32" i="1" s="1"/>
  <c r="C31" i="1"/>
  <c r="D31" i="1" s="1"/>
  <c r="E31" i="1"/>
  <c r="F31" i="1" s="1"/>
  <c r="C30" i="1"/>
  <c r="D30" i="1" s="1"/>
  <c r="E30" i="1"/>
  <c r="F30" i="1"/>
  <c r="C29" i="1"/>
  <c r="D29" i="1" s="1"/>
  <c r="E29" i="1"/>
  <c r="F29" i="1" s="1"/>
  <c r="C28" i="1"/>
  <c r="D28" i="1" s="1"/>
  <c r="E28" i="1"/>
  <c r="F28" i="1" s="1"/>
  <c r="C27" i="1"/>
  <c r="D27" i="1" s="1"/>
  <c r="E27" i="1"/>
  <c r="F27" i="1" s="1"/>
  <c r="C26" i="1"/>
  <c r="D26" i="1" s="1"/>
  <c r="E26" i="1"/>
  <c r="F26" i="1" s="1"/>
  <c r="C25" i="1"/>
  <c r="D25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C11" i="1"/>
  <c r="D11" i="1" s="1"/>
  <c r="D38" i="1" l="1"/>
</calcChain>
</file>

<file path=xl/sharedStrings.xml><?xml version="1.0" encoding="utf-8"?>
<sst xmlns="http://schemas.openxmlformats.org/spreadsheetml/2006/main" count="24" uniqueCount="23">
  <si>
    <t>ABS x 100</t>
  </si>
  <si>
    <t>ANAPA#</t>
  </si>
  <si>
    <t>LoHiProbs</t>
  </si>
  <si>
    <t>RATIO 1</t>
  </si>
  <si>
    <t>RATIO 2</t>
  </si>
  <si>
    <t xml:space="preserve">Mean Percentage Difference = </t>
  </si>
  <si>
    <t xml:space="preserve">Median  Percentage Difference = </t>
  </si>
  <si>
    <t xml:space="preserve">Midpoint Percentage Difference = </t>
  </si>
  <si>
    <t>COMMENTS</t>
  </si>
  <si>
    <t>There seems little difference in the probabilities generated by either</t>
  </si>
  <si>
    <t>events [2^(5-1) = 16 distributions], but after that distributions double</t>
  </si>
  <si>
    <r>
      <rPr>
        <b/>
        <sz val="11"/>
        <color theme="1"/>
        <rFont val="Calibri"/>
        <family val="2"/>
        <scheme val="minor"/>
      </rPr>
      <t>ANAPA#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LoHiProbs</t>
    </r>
    <r>
      <rPr>
        <sz val="11"/>
        <color theme="1"/>
        <rFont val="Calibri"/>
        <family val="2"/>
        <scheme val="minor"/>
      </rPr>
      <t xml:space="preserve"> methodologies. </t>
    </r>
    <r>
      <rPr>
        <b/>
        <sz val="11"/>
        <color theme="1"/>
        <rFont val="Calibri"/>
        <family val="2"/>
        <scheme val="minor"/>
      </rPr>
      <t>ANAPA#</t>
    </r>
    <r>
      <rPr>
        <sz val="11"/>
        <color theme="1"/>
        <rFont val="Calibri"/>
        <family val="2"/>
        <scheme val="minor"/>
      </rPr>
      <t xml:space="preserve"> is fine for up to 5</t>
    </r>
  </si>
  <si>
    <r>
      <t xml:space="preserve">Below </t>
    </r>
    <r>
      <rPr>
        <b/>
        <sz val="11"/>
        <color theme="1"/>
        <rFont val="Calibri"/>
        <family val="2"/>
        <scheme val="minor"/>
      </rPr>
      <t>HE</t>
    </r>
    <r>
      <rPr>
        <sz val="11"/>
        <color theme="1"/>
        <rFont val="Calibri"/>
        <family val="2"/>
        <scheme val="minor"/>
      </rPr>
      <t xml:space="preserve"> reports on the differences in probability estimates using</t>
    </r>
  </si>
  <si>
    <r>
      <t xml:space="preserve">with each additional event. Using the </t>
    </r>
    <r>
      <rPr>
        <b/>
        <sz val="11"/>
        <color theme="1"/>
        <rFont val="Calibri"/>
        <family val="2"/>
        <scheme val="minor"/>
      </rPr>
      <t>LoHiProbs</t>
    </r>
    <r>
      <rPr>
        <sz val="11"/>
        <color theme="1"/>
        <rFont val="Calibri"/>
        <family val="2"/>
        <scheme val="minor"/>
      </rPr>
      <t xml:space="preserve"> approach seems </t>
    </r>
  </si>
  <si>
    <t>probabilities can show significant differences of up to 4% but even this</t>
  </si>
  <si>
    <t>seems minor since the DM may change these probs by an even greater</t>
  </si>
  <si>
    <t xml:space="preserve">percentage (e.g., double or halve) as these probabilities may be very </t>
  </si>
  <si>
    <t>ANALYSIS ON PROBABILITY DIFFERENCES</t>
  </si>
  <si>
    <t>method. An average difference of about 1/2 % seems minor. The low</t>
  </si>
  <si>
    <t>DM thinks this event to be very unlikely.</t>
  </si>
  <si>
    <t>low to begin with. Rounding up to say 5% or less would indicate that the</t>
  </si>
  <si>
    <t>easier for more than 5 events. Below we compare both methods for</t>
  </si>
  <si>
    <t>deriving probabilities for the same events.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</si>
</sst>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89F4A-1991-4B3C-B2B7-D5CDA2603B93}">
  <dimension ref="A1:F49"/>
  <sheetViews>
    <sheetView tabSelected="1" workbookViewId="0">
      <selection sqref="A1:F1"/>
    </sheetView>
  </sheetViews>
  <sheetFormatPr defaultRowHeight="15" x14ac:dyDescent="0.25"/>
  <cols>
    <col min="1" max="1" width="12.42578125" customWidth="1"/>
    <col min="2" max="2" width="10.5703125" customWidth="1"/>
    <col min="3" max="3" width="10.42578125" customWidth="1"/>
    <col min="4" max="4" width="10.7109375" customWidth="1"/>
    <col min="5" max="5" width="9.5703125" bestFit="1" customWidth="1"/>
    <col min="6" max="6" width="10.5703125" customWidth="1"/>
  </cols>
  <sheetData>
    <row r="1" spans="1:6" x14ac:dyDescent="0.25">
      <c r="A1" s="12" t="s">
        <v>17</v>
      </c>
      <c r="B1" s="12"/>
      <c r="C1" s="12"/>
      <c r="D1" s="12"/>
      <c r="E1" s="12"/>
      <c r="F1" s="12"/>
    </row>
    <row r="2" spans="1:6" x14ac:dyDescent="0.25">
      <c r="A2" s="6"/>
      <c r="B2" s="6"/>
      <c r="C2" s="6"/>
      <c r="D2" s="6"/>
      <c r="E2" s="6"/>
      <c r="F2" s="6"/>
    </row>
    <row r="3" spans="1:6" x14ac:dyDescent="0.25">
      <c r="A3" s="9" t="s">
        <v>12</v>
      </c>
      <c r="B3" s="13"/>
      <c r="C3" s="13"/>
      <c r="D3" s="13"/>
      <c r="E3" s="13"/>
      <c r="F3" s="13"/>
    </row>
    <row r="4" spans="1:6" x14ac:dyDescent="0.25">
      <c r="A4" s="9" t="s">
        <v>11</v>
      </c>
      <c r="B4" s="13"/>
      <c r="C4" s="13"/>
      <c r="D4" s="13"/>
      <c r="E4" s="13"/>
      <c r="F4" s="13"/>
    </row>
    <row r="5" spans="1:6" x14ac:dyDescent="0.25">
      <c r="A5" s="9" t="s">
        <v>10</v>
      </c>
      <c r="B5" s="9"/>
      <c r="C5" s="9"/>
      <c r="D5" s="9"/>
      <c r="E5" s="9"/>
      <c r="F5" s="9"/>
    </row>
    <row r="6" spans="1:6" x14ac:dyDescent="0.25">
      <c r="A6" s="9" t="s">
        <v>13</v>
      </c>
      <c r="B6" s="9"/>
      <c r="C6" s="9"/>
      <c r="D6" s="9"/>
      <c r="E6" s="9"/>
      <c r="F6" s="9"/>
    </row>
    <row r="7" spans="1:6" x14ac:dyDescent="0.25">
      <c r="A7" s="9" t="s">
        <v>21</v>
      </c>
      <c r="B7" s="9"/>
      <c r="C7" s="9"/>
      <c r="D7" s="9"/>
      <c r="E7" s="9"/>
      <c r="F7" s="9"/>
    </row>
    <row r="8" spans="1:6" x14ac:dyDescent="0.25">
      <c r="A8" s="9" t="s">
        <v>22</v>
      </c>
      <c r="B8" s="9"/>
      <c r="C8" s="9"/>
      <c r="D8" s="9"/>
      <c r="E8" s="9"/>
      <c r="F8" s="9"/>
    </row>
    <row r="9" spans="1:6" x14ac:dyDescent="0.25">
      <c r="A9" s="8"/>
      <c r="B9" s="8"/>
      <c r="C9" s="8"/>
      <c r="D9" s="8"/>
      <c r="E9" s="8"/>
      <c r="F9" s="8"/>
    </row>
    <row r="10" spans="1:6" x14ac:dyDescent="0.25">
      <c r="A10" s="3" t="s">
        <v>1</v>
      </c>
      <c r="B10" s="3" t="s">
        <v>2</v>
      </c>
      <c r="C10" s="3" t="s">
        <v>3</v>
      </c>
      <c r="D10" s="3" t="s">
        <v>0</v>
      </c>
      <c r="E10" s="4" t="s">
        <v>4</v>
      </c>
      <c r="F10" s="4" t="s">
        <v>0</v>
      </c>
    </row>
    <row r="11" spans="1:6" x14ac:dyDescent="0.25">
      <c r="A11" s="1">
        <v>9.2799999999999994E-2</v>
      </c>
      <c r="B11" s="1">
        <v>9.3200000000000005E-2</v>
      </c>
      <c r="C11" s="1">
        <f>(A11/B11) - 1</f>
        <v>-4.2918454935623185E-3</v>
      </c>
      <c r="D11" s="1">
        <f>ABS(C11)*100</f>
        <v>0.42918454935623185</v>
      </c>
      <c r="E11" s="1">
        <f>(B11/A11) - 1</f>
        <v>4.3103448275862988E-3</v>
      </c>
      <c r="F11" s="1">
        <f>ABS(E11)*100</f>
        <v>0.43103448275862988</v>
      </c>
    </row>
    <row r="12" spans="1:6" x14ac:dyDescent="0.25">
      <c r="A12" s="1">
        <v>0.41310000000000002</v>
      </c>
      <c r="B12" s="1">
        <v>0.4128</v>
      </c>
      <c r="C12" s="1">
        <f t="shared" ref="C12:C36" si="0">(A12/B12) - 1</f>
        <v>7.2674418604656843E-4</v>
      </c>
      <c r="D12" s="1">
        <f t="shared" ref="D12:D36" si="1">ABS(C12)*100</f>
        <v>7.2674418604656843E-2</v>
      </c>
      <c r="E12" s="1">
        <f t="shared" ref="E12:E36" si="2">(B12/A12) - 1</f>
        <v>-7.2621641249093205E-4</v>
      </c>
      <c r="F12" s="1">
        <f t="shared" ref="F12:F36" si="3">ABS(E12)*100</f>
        <v>7.2621641249093205E-2</v>
      </c>
    </row>
    <row r="13" spans="1:6" x14ac:dyDescent="0.25">
      <c r="A13" s="1">
        <v>0.49399999999999999</v>
      </c>
      <c r="B13" s="1">
        <v>0.49399999999999999</v>
      </c>
      <c r="C13" s="1">
        <f t="shared" si="0"/>
        <v>0</v>
      </c>
      <c r="D13" s="1">
        <f t="shared" si="1"/>
        <v>0</v>
      </c>
      <c r="E13" s="1">
        <f t="shared" si="2"/>
        <v>0</v>
      </c>
      <c r="F13" s="1">
        <f t="shared" si="3"/>
        <v>0</v>
      </c>
    </row>
    <row r="14" spans="1:6" x14ac:dyDescent="0.25">
      <c r="A14" s="1">
        <v>3.04E-2</v>
      </c>
      <c r="B14" s="1">
        <v>3.09E-2</v>
      </c>
      <c r="C14" s="1">
        <f t="shared" si="0"/>
        <v>-1.6181229773462813E-2</v>
      </c>
      <c r="D14" s="1">
        <f t="shared" si="1"/>
        <v>1.6181229773462813</v>
      </c>
      <c r="E14" s="1">
        <f t="shared" si="2"/>
        <v>1.6447368421052655E-2</v>
      </c>
      <c r="F14" s="1">
        <f t="shared" si="3"/>
        <v>1.6447368421052655</v>
      </c>
    </row>
    <row r="15" spans="1:6" x14ac:dyDescent="0.25">
      <c r="A15" s="1">
        <v>0.33210000000000001</v>
      </c>
      <c r="B15" s="1">
        <v>0.33179999999999998</v>
      </c>
      <c r="C15" s="1">
        <f t="shared" si="0"/>
        <v>9.0415913200736497E-4</v>
      </c>
      <c r="D15" s="1">
        <f t="shared" si="1"/>
        <v>9.0415913200736497E-2</v>
      </c>
      <c r="E15" s="1">
        <f t="shared" si="2"/>
        <v>-9.0334236675704283E-4</v>
      </c>
      <c r="F15" s="1">
        <f t="shared" si="3"/>
        <v>9.0334236675704283E-2</v>
      </c>
    </row>
    <row r="16" spans="1:6" x14ac:dyDescent="0.25">
      <c r="A16" s="1">
        <v>0.63739999999999997</v>
      </c>
      <c r="B16" s="1">
        <v>0.63729999999999998</v>
      </c>
      <c r="C16" s="1">
        <f t="shared" si="0"/>
        <v>1.5691197238343335E-4</v>
      </c>
      <c r="D16" s="1">
        <f t="shared" si="1"/>
        <v>1.5691197238343335E-2</v>
      </c>
      <c r="E16" s="1">
        <f t="shared" si="2"/>
        <v>-1.5688735487917604E-4</v>
      </c>
      <c r="F16" s="1">
        <f t="shared" si="3"/>
        <v>1.5688735487917604E-2</v>
      </c>
    </row>
    <row r="17" spans="1:6" x14ac:dyDescent="0.25">
      <c r="A17" s="1">
        <v>3.0300000000000001E-2</v>
      </c>
      <c r="B17" s="1">
        <v>3.15E-2</v>
      </c>
      <c r="C17" s="1">
        <f t="shared" si="0"/>
        <v>-3.8095238095238071E-2</v>
      </c>
      <c r="D17" s="1">
        <f t="shared" si="1"/>
        <v>3.8095238095238071</v>
      </c>
      <c r="E17" s="1">
        <f t="shared" si="2"/>
        <v>3.9603960396039639E-2</v>
      </c>
      <c r="F17" s="1">
        <f t="shared" si="3"/>
        <v>3.9603960396039639</v>
      </c>
    </row>
    <row r="18" spans="1:6" x14ac:dyDescent="0.25">
      <c r="A18" s="1">
        <v>0.1135</v>
      </c>
      <c r="B18" s="1">
        <v>0.11360000000000001</v>
      </c>
      <c r="C18" s="1">
        <f t="shared" si="0"/>
        <v>-8.8028169014087165E-4</v>
      </c>
      <c r="D18" s="1">
        <f t="shared" si="1"/>
        <v>8.8028169014087165E-2</v>
      </c>
      <c r="E18" s="1">
        <f t="shared" si="2"/>
        <v>8.8105726872256263E-4</v>
      </c>
      <c r="F18" s="1">
        <f t="shared" si="3"/>
        <v>8.8105726872256263E-2</v>
      </c>
    </row>
    <row r="19" spans="1:6" x14ac:dyDescent="0.25">
      <c r="A19" s="1">
        <v>0.38979999999999998</v>
      </c>
      <c r="B19" s="1">
        <v>0.38879999999999998</v>
      </c>
      <c r="C19" s="1">
        <f t="shared" si="0"/>
        <v>2.5720164609053242E-3</v>
      </c>
      <c r="D19" s="1">
        <f t="shared" si="1"/>
        <v>0.25720164609053242</v>
      </c>
      <c r="E19" s="1">
        <f t="shared" si="2"/>
        <v>-2.5654181631605821E-3</v>
      </c>
      <c r="F19" s="1">
        <f t="shared" si="3"/>
        <v>0.25654181631605821</v>
      </c>
    </row>
    <row r="20" spans="1:6" x14ac:dyDescent="0.25">
      <c r="A20" s="1">
        <v>0.4662</v>
      </c>
      <c r="B20" s="1">
        <v>0.4662</v>
      </c>
      <c r="C20" s="1">
        <f t="shared" si="0"/>
        <v>0</v>
      </c>
      <c r="D20" s="1">
        <f t="shared" si="1"/>
        <v>0</v>
      </c>
      <c r="E20" s="1">
        <f t="shared" si="2"/>
        <v>0</v>
      </c>
      <c r="F20" s="1">
        <f t="shared" si="3"/>
        <v>0</v>
      </c>
    </row>
    <row r="21" spans="1:6" x14ac:dyDescent="0.25">
      <c r="A21" s="1">
        <v>2.75E-2</v>
      </c>
      <c r="B21" s="1">
        <v>2.8299999999999999E-2</v>
      </c>
      <c r="C21" s="1">
        <f t="shared" si="0"/>
        <v>-2.8268551236749095E-2</v>
      </c>
      <c r="D21" s="1">
        <f t="shared" si="1"/>
        <v>2.8268551236749095</v>
      </c>
      <c r="E21" s="1">
        <f t="shared" si="2"/>
        <v>2.9090909090909056E-2</v>
      </c>
      <c r="F21" s="1">
        <f t="shared" si="3"/>
        <v>2.9090909090909056</v>
      </c>
    </row>
    <row r="22" spans="1:6" x14ac:dyDescent="0.25">
      <c r="A22" s="1">
        <v>9.3700000000000006E-2</v>
      </c>
      <c r="B22" s="1">
        <v>9.4299999999999995E-2</v>
      </c>
      <c r="C22" s="1">
        <f t="shared" si="0"/>
        <v>-6.3626723223753068E-3</v>
      </c>
      <c r="D22" s="1">
        <f t="shared" si="1"/>
        <v>0.63626723223753068</v>
      </c>
      <c r="E22" s="1">
        <f t="shared" si="2"/>
        <v>6.4034151547491813E-3</v>
      </c>
      <c r="F22" s="1">
        <f t="shared" si="3"/>
        <v>0.64034151547491813</v>
      </c>
    </row>
    <row r="23" spans="1:6" x14ac:dyDescent="0.25">
      <c r="A23" s="1">
        <v>0.32190000000000002</v>
      </c>
      <c r="B23" s="1">
        <v>0.32079999999999997</v>
      </c>
      <c r="C23" s="1">
        <f t="shared" si="0"/>
        <v>3.4289276807981661E-3</v>
      </c>
      <c r="D23" s="1">
        <f t="shared" si="1"/>
        <v>0.34289276807981661</v>
      </c>
      <c r="E23" s="1">
        <f t="shared" si="2"/>
        <v>-3.4172103137621868E-3</v>
      </c>
      <c r="F23" s="1">
        <f t="shared" si="3"/>
        <v>0.34172103137621868</v>
      </c>
    </row>
    <row r="24" spans="1:6" x14ac:dyDescent="0.25">
      <c r="A24" s="1">
        <v>0.55689999999999995</v>
      </c>
      <c r="B24" s="1">
        <v>0.55659999999999998</v>
      </c>
      <c r="C24" s="1">
        <f t="shared" si="0"/>
        <v>5.3898670499452628E-4</v>
      </c>
      <c r="D24" s="1">
        <f t="shared" si="1"/>
        <v>5.3898670499452628E-2</v>
      </c>
      <c r="E24" s="1">
        <f t="shared" si="2"/>
        <v>-5.3869635482128864E-4</v>
      </c>
      <c r="F24" s="1">
        <f t="shared" si="3"/>
        <v>5.3869635482128864E-2</v>
      </c>
    </row>
    <row r="25" spans="1:6" x14ac:dyDescent="0.25">
      <c r="A25" s="1">
        <v>7.5399999999999995E-2</v>
      </c>
      <c r="B25" s="1">
        <v>7.5899999999999995E-2</v>
      </c>
      <c r="C25" s="1">
        <f t="shared" si="0"/>
        <v>-6.5876152832674562E-3</v>
      </c>
      <c r="D25" s="1">
        <f t="shared" si="1"/>
        <v>0.65876152832674562</v>
      </c>
      <c r="E25" s="1">
        <f t="shared" si="2"/>
        <v>6.6312997347479641E-3</v>
      </c>
      <c r="F25" s="1">
        <f t="shared" si="3"/>
        <v>0.66312997347479641</v>
      </c>
    </row>
    <row r="26" spans="1:6" x14ac:dyDescent="0.25">
      <c r="A26" s="1">
        <v>7.5399999999999995E-2</v>
      </c>
      <c r="B26" s="1">
        <v>7.5899999999999995E-2</v>
      </c>
      <c r="C26" s="1">
        <f t="shared" si="0"/>
        <v>-6.5876152832674562E-3</v>
      </c>
      <c r="D26" s="1">
        <f t="shared" si="1"/>
        <v>0.65876152832674562</v>
      </c>
      <c r="E26" s="1">
        <f t="shared" si="2"/>
        <v>6.6312997347479641E-3</v>
      </c>
      <c r="F26" s="1">
        <f t="shared" si="3"/>
        <v>0.66312997347479641</v>
      </c>
    </row>
    <row r="27" spans="1:6" x14ac:dyDescent="0.25">
      <c r="A27" s="1">
        <v>0.33579999999999999</v>
      </c>
      <c r="B27" s="1">
        <v>0.33479999999999999</v>
      </c>
      <c r="C27" s="1">
        <f t="shared" si="0"/>
        <v>2.9868578255674016E-3</v>
      </c>
      <c r="D27" s="1">
        <f t="shared" si="1"/>
        <v>0.29868578255674016</v>
      </c>
      <c r="E27" s="1">
        <f t="shared" si="2"/>
        <v>-2.9779630732579276E-3</v>
      </c>
      <c r="F27" s="1">
        <f t="shared" si="3"/>
        <v>0.29779630732579276</v>
      </c>
    </row>
    <row r="28" spans="1:6" x14ac:dyDescent="0.25">
      <c r="A28" s="1">
        <v>0.51339999999999997</v>
      </c>
      <c r="B28" s="1">
        <v>0.51339999999999997</v>
      </c>
      <c r="C28" s="1">
        <f t="shared" si="0"/>
        <v>0</v>
      </c>
      <c r="D28" s="1">
        <f t="shared" si="1"/>
        <v>0</v>
      </c>
      <c r="E28" s="1">
        <f t="shared" si="2"/>
        <v>0</v>
      </c>
      <c r="F28" s="1">
        <f t="shared" si="3"/>
        <v>0</v>
      </c>
    </row>
    <row r="29" spans="1:6" x14ac:dyDescent="0.25">
      <c r="A29" s="1">
        <v>9.1700000000000004E-2</v>
      </c>
      <c r="B29" s="1">
        <v>9.1700000000000004E-2</v>
      </c>
      <c r="C29" s="1">
        <f t="shared" si="0"/>
        <v>0</v>
      </c>
      <c r="D29" s="1">
        <f t="shared" si="1"/>
        <v>0</v>
      </c>
      <c r="E29" s="1">
        <f t="shared" si="2"/>
        <v>0</v>
      </c>
      <c r="F29" s="1">
        <f t="shared" si="3"/>
        <v>0</v>
      </c>
    </row>
    <row r="30" spans="1:6" x14ac:dyDescent="0.25">
      <c r="A30" s="1">
        <v>9.1700000000000004E-2</v>
      </c>
      <c r="B30" s="1">
        <v>9.1700000000000004E-2</v>
      </c>
      <c r="C30" s="1">
        <f t="shared" si="0"/>
        <v>0</v>
      </c>
      <c r="D30" s="1">
        <f t="shared" si="1"/>
        <v>0</v>
      </c>
      <c r="E30" s="1">
        <f t="shared" si="2"/>
        <v>0</v>
      </c>
      <c r="F30" s="1">
        <f t="shared" si="3"/>
        <v>0</v>
      </c>
    </row>
    <row r="31" spans="1:6" x14ac:dyDescent="0.25">
      <c r="A31" s="1">
        <v>0.4083</v>
      </c>
      <c r="B31" s="1">
        <v>0.4083</v>
      </c>
      <c r="C31" s="1">
        <f t="shared" si="0"/>
        <v>0</v>
      </c>
      <c r="D31" s="1">
        <f t="shared" si="1"/>
        <v>0</v>
      </c>
      <c r="E31" s="1">
        <f t="shared" si="2"/>
        <v>0</v>
      </c>
      <c r="F31" s="1">
        <f t="shared" si="3"/>
        <v>0</v>
      </c>
    </row>
    <row r="32" spans="1:6" x14ac:dyDescent="0.25">
      <c r="A32" s="1">
        <v>0.4083</v>
      </c>
      <c r="B32" s="1">
        <v>0.4083</v>
      </c>
      <c r="C32" s="1">
        <f t="shared" si="0"/>
        <v>0</v>
      </c>
      <c r="D32" s="1">
        <f t="shared" si="1"/>
        <v>0</v>
      </c>
      <c r="E32" s="1">
        <f t="shared" si="2"/>
        <v>0</v>
      </c>
      <c r="F32" s="1">
        <f t="shared" si="3"/>
        <v>0</v>
      </c>
    </row>
    <row r="33" spans="1:6" x14ac:dyDescent="0.25">
      <c r="A33" s="1">
        <v>8.4900000000000003E-2</v>
      </c>
      <c r="B33" s="1">
        <v>8.5099999999999995E-2</v>
      </c>
      <c r="C33" s="1">
        <f t="shared" si="0"/>
        <v>-2.3501762632196499E-3</v>
      </c>
      <c r="D33" s="1">
        <f t="shared" si="1"/>
        <v>0.23501762632196499</v>
      </c>
      <c r="E33" s="1">
        <f t="shared" si="2"/>
        <v>2.3557126030622211E-3</v>
      </c>
      <c r="F33" s="1">
        <f t="shared" si="3"/>
        <v>0.23557126030622211</v>
      </c>
    </row>
    <row r="34" spans="1:6" x14ac:dyDescent="0.25">
      <c r="A34" s="1">
        <v>8.4900000000000003E-2</v>
      </c>
      <c r="B34" s="1">
        <v>8.5099999999999995E-2</v>
      </c>
      <c r="C34" s="1">
        <f t="shared" si="0"/>
        <v>-2.3501762632196499E-3</v>
      </c>
      <c r="D34" s="1">
        <f t="shared" si="1"/>
        <v>0.23501762632196499</v>
      </c>
      <c r="E34" s="1">
        <f t="shared" si="2"/>
        <v>2.3557126030622211E-3</v>
      </c>
      <c r="F34" s="1">
        <f t="shared" si="3"/>
        <v>0.23557126030622211</v>
      </c>
    </row>
    <row r="35" spans="1:6" x14ac:dyDescent="0.25">
      <c r="A35" s="1">
        <v>0.378</v>
      </c>
      <c r="B35" s="1">
        <v>0.3775</v>
      </c>
      <c r="C35" s="1">
        <f t="shared" si="0"/>
        <v>1.3245033112583293E-3</v>
      </c>
      <c r="D35" s="1">
        <f t="shared" si="1"/>
        <v>0.13245033112583293</v>
      </c>
      <c r="E35" s="1">
        <f t="shared" si="2"/>
        <v>-1.322751322751281E-3</v>
      </c>
      <c r="F35" s="1">
        <f t="shared" si="3"/>
        <v>0.1322751322751281</v>
      </c>
    </row>
    <row r="36" spans="1:6" x14ac:dyDescent="0.25">
      <c r="A36" s="1">
        <v>0.45219999999999999</v>
      </c>
      <c r="B36" s="1">
        <v>0.45229999999999998</v>
      </c>
      <c r="C36" s="1">
        <f t="shared" si="0"/>
        <v>-2.2109219544552694E-4</v>
      </c>
      <c r="D36" s="1">
        <f t="shared" si="1"/>
        <v>2.2109219544552694E-2</v>
      </c>
      <c r="E36" s="1">
        <f t="shared" si="2"/>
        <v>2.211410880141873E-4</v>
      </c>
      <c r="F36" s="1">
        <f t="shared" si="3"/>
        <v>2.211410880141873E-2</v>
      </c>
    </row>
    <row r="38" spans="1:6" x14ac:dyDescent="0.25">
      <c r="A38" s="14" t="s">
        <v>5</v>
      </c>
      <c r="B38" s="14"/>
      <c r="C38" s="14"/>
      <c r="D38" s="2">
        <f>AVERAGE(D11:D36)</f>
        <v>0.48006000451503594</v>
      </c>
      <c r="F38" s="2">
        <f>AVERAGE(F11:F36)</f>
        <v>0.49054117801759378</v>
      </c>
    </row>
    <row r="39" spans="1:6" x14ac:dyDescent="0.25">
      <c r="A39" s="14" t="s">
        <v>6</v>
      </c>
      <c r="B39" s="14"/>
      <c r="C39" s="14"/>
      <c r="D39" s="2">
        <f>MEDIAN(D11:D36)</f>
        <v>0.11143312216328471</v>
      </c>
      <c r="F39" s="2">
        <f>MEDIAN(F11:F36)</f>
        <v>0.11130468447541619</v>
      </c>
    </row>
    <row r="40" spans="1:6" x14ac:dyDescent="0.25">
      <c r="A40" s="14" t="s">
        <v>7</v>
      </c>
      <c r="B40" s="14"/>
      <c r="C40" s="14"/>
      <c r="D40" s="2">
        <f>(MAX(D11:D36)+MIN(D11:D36))/2</f>
        <v>1.9047619047619035</v>
      </c>
      <c r="F40" s="2">
        <f>(MAX(F11:F36)+MIN(F11:F36))/2</f>
        <v>1.980198019801982</v>
      </c>
    </row>
    <row r="41" spans="1:6" x14ac:dyDescent="0.25">
      <c r="A41" s="5"/>
      <c r="B41" s="5"/>
      <c r="C41" s="5"/>
      <c r="D41" s="2"/>
      <c r="F41" s="2"/>
    </row>
    <row r="42" spans="1:6" x14ac:dyDescent="0.25">
      <c r="A42" s="7" t="s">
        <v>8</v>
      </c>
    </row>
    <row r="43" spans="1:6" x14ac:dyDescent="0.25">
      <c r="A43" s="11" t="s">
        <v>9</v>
      </c>
      <c r="B43" s="11"/>
      <c r="C43" s="11"/>
      <c r="D43" s="11"/>
      <c r="E43" s="11"/>
      <c r="F43" s="11"/>
    </row>
    <row r="44" spans="1:6" x14ac:dyDescent="0.25">
      <c r="A44" s="11" t="s">
        <v>18</v>
      </c>
      <c r="B44" s="11"/>
      <c r="C44" s="11"/>
      <c r="D44" s="11"/>
      <c r="E44" s="11"/>
      <c r="F44" s="11"/>
    </row>
    <row r="45" spans="1:6" x14ac:dyDescent="0.25">
      <c r="A45" s="11" t="s">
        <v>14</v>
      </c>
      <c r="B45" s="11"/>
      <c r="C45" s="11"/>
      <c r="D45" s="11"/>
      <c r="E45" s="11"/>
      <c r="F45" s="11"/>
    </row>
    <row r="46" spans="1:6" x14ac:dyDescent="0.25">
      <c r="A46" s="11" t="s">
        <v>15</v>
      </c>
      <c r="B46" s="11"/>
      <c r="C46" s="11"/>
      <c r="D46" s="11"/>
      <c r="E46" s="11"/>
      <c r="F46" s="11"/>
    </row>
    <row r="47" spans="1:6" x14ac:dyDescent="0.25">
      <c r="A47" s="11" t="s">
        <v>16</v>
      </c>
      <c r="B47" s="11"/>
      <c r="C47" s="11"/>
      <c r="D47" s="11"/>
      <c r="E47" s="11"/>
      <c r="F47" s="11"/>
    </row>
    <row r="48" spans="1:6" x14ac:dyDescent="0.25">
      <c r="A48" s="10" t="s">
        <v>20</v>
      </c>
      <c r="B48" s="10"/>
      <c r="C48" s="10"/>
      <c r="D48" s="10"/>
      <c r="E48" s="10"/>
      <c r="F48" s="10"/>
    </row>
    <row r="49" spans="1:6" x14ac:dyDescent="0.25">
      <c r="A49" s="10" t="s">
        <v>19</v>
      </c>
      <c r="B49" s="10"/>
      <c r="C49" s="10"/>
      <c r="D49" s="10"/>
      <c r="E49" s="10"/>
      <c r="F49" s="10"/>
    </row>
  </sheetData>
  <mergeCells count="17">
    <mergeCell ref="A40:C40"/>
    <mergeCell ref="A8:F8"/>
    <mergeCell ref="A49:F49"/>
    <mergeCell ref="A48:F48"/>
    <mergeCell ref="A47:F47"/>
    <mergeCell ref="A1:F1"/>
    <mergeCell ref="A43:F43"/>
    <mergeCell ref="A3:F3"/>
    <mergeCell ref="A4:F4"/>
    <mergeCell ref="A5:F5"/>
    <mergeCell ref="A6:F6"/>
    <mergeCell ref="A7:F7"/>
    <mergeCell ref="A44:F44"/>
    <mergeCell ref="A45:F45"/>
    <mergeCell ref="A46:F46"/>
    <mergeCell ref="A38:C38"/>
    <mergeCell ref="A39:C39"/>
  </mergeCells>
  <pageMargins left="0.70866141732283472" right="0.70866141732283472" top="0.15748031496062992" bottom="0.35433070866141736" header="0" footer="0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 HUGHES</dc:creator>
  <cp:lastModifiedBy>Warren HUGHES</cp:lastModifiedBy>
  <cp:lastPrinted>2022-04-21T21:43:12Z</cp:lastPrinted>
  <dcterms:created xsi:type="dcterms:W3CDTF">2022-04-14T20:38:26Z</dcterms:created>
  <dcterms:modified xsi:type="dcterms:W3CDTF">2022-05-05T01:55:31Z</dcterms:modified>
</cp:coreProperties>
</file>